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4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<sst xmlns="http://schemas.openxmlformats.org/spreadsheetml/2006/main" count="39" uniqueCount="39">
  <si>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</si>
  <si>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</si>
  <si>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</si>
  <si>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</si>
  <si>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</si>
  <si>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</si>
  <si>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</si>
  <si>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</si>
  <si>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</si>
  <si>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</si>
  <si>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</si>
  <si>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</si>
  <si>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</si>
  <si>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Итого остаток средств по "Текущему ремонту", руб.</t>
  </si>
  <si>
    <t>Лифты, руб</t>
  </si>
  <si>
    <t>Техническое и аварийное обслуживание инженерных систем, руб.</t>
  </si>
  <si>
    <t>Установка общеподъездного домофонного оборудования</t>
  </si>
  <si>
    <t>Замена ламп , руб.</t>
  </si>
  <si>
    <t>Материалы (таблички-адрес дома, замки для почтовых ящиков, замки на тех двери), руб.</t>
  </si>
  <si>
    <t>Содержание общ имущества и управление  МКД, руб.                  в том числе:</t>
  </si>
  <si>
    <t>Использовали средств по "Текущему ремонту", руб</t>
  </si>
  <si>
    <t>Аварийно-диспетчерская служба</t>
  </si>
  <si>
    <t>Энергоснабжение МОП, обслуживание</t>
  </si>
  <si>
    <t>с "01" января по "31" декабря 2015г.</t>
  </si>
  <si>
    <t>Вывоз строительного мусора</t>
  </si>
  <si>
    <t>Охрана теплового пункта</t>
  </si>
  <si>
    <t>Монтаж охранной сигнализации на ОДО</t>
  </si>
  <si>
    <t>мкр Крылатый, 24/3</t>
  </si>
  <si>
    <t>о расходовании денежных средств МКД по адресу: 
г. Иркутск, мкр Крылатый, д.24/3</t>
  </si>
  <si>
    <t>Санитарное содержание здания и придомовой территории , руб</t>
  </si>
  <si>
    <t>Работы по подготовке к отопительному сезону</t>
  </si>
  <si>
    <t>Усиление дверей технических этажей</t>
  </si>
  <si>
    <t>Поверка монометров</t>
  </si>
  <si>
    <t>Работы по благоустройству территории</t>
  </si>
  <si>
    <t>Всего за 2015год, руб.</t>
  </si>
  <si>
    <t>Итого собрано в 2015 год, руб.</t>
  </si>
  <si>
    <t>Собираемость за 2015, %</t>
  </si>
  <si>
    <t>Плановые осмотры инженерных коммуникаций, конструктивных элементов, проведение осморта в целяхпрофилактики пожаротушения, руб</t>
  </si>
  <si>
    <t>Отопление 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</si>
</sst>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justify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shrinkToFit="1" readingOrder="1"/>
    </xf>
    <xf numFmtId="4" fontId="5" fillId="0" borderId="19" xfId="0" applyNumberFormat="1" applyFont="1" applyFill="1" applyBorder="1" applyAlignment="1">
      <alignment horizontal="right" vertical="center" shrinkToFit="1" readingOrder="1"/>
    </xf>
    <xf numFmtId="0" fontId="3" fillId="0" borderId="16" xfId="0" applyFont="1" applyBorder="1" applyAlignment="1">
      <alignment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4" fontId="3" fillId="0" borderId="21" xfId="0" applyNumberFormat="1" applyFont="1" applyFill="1" applyBorder="1" applyAlignment="1">
      <alignment horizontal="right" vertical="center" shrinkToFit="1" readingOrder="1"/>
    </xf>
    <xf numFmtId="4" fontId="3" fillId="0" borderId="11" xfId="0" applyNumberFormat="1" applyFont="1" applyFill="1" applyBorder="1" applyAlignment="1">
      <alignment horizontal="right" vertical="center" shrinkToFit="1" readingOrder="1"/>
    </xf>
    <xf numFmtId="4" fontId="5" fillId="0" borderId="22" xfId="0" applyNumberFormat="1" applyFont="1" applyFill="1" applyBorder="1" applyAlignment="1">
      <alignment horizontal="right" vertical="center" shrinkToFit="1" readingOrder="1"/>
    </xf>
    <xf numFmtId="4" fontId="5" fillId="0" borderId="23" xfId="0" applyNumberFormat="1" applyFont="1" applyFill="1" applyBorder="1" applyAlignment="1">
      <alignment vertical="center" shrinkToFit="1" readingOrder="1"/>
    </xf>
    <xf numFmtId="4" fontId="5" fillId="0" borderId="24" xfId="0" applyNumberFormat="1" applyFont="1" applyFill="1" applyBorder="1" applyAlignment="1">
      <alignment vertical="center" shrinkToFit="1" readingOrder="1"/>
    </xf>
    <xf numFmtId="4" fontId="5" fillId="0" borderId="25" xfId="0" applyNumberFormat="1" applyFont="1" applyFill="1" applyBorder="1" applyAlignment="1">
      <alignment vertical="center" shrinkToFit="1" readingOrder="1"/>
    </xf>
    <xf numFmtId="4" fontId="5" fillId="0" borderId="26" xfId="0" applyNumberFormat="1" applyFont="1" applyBorder="1" applyAlignment="1">
      <alignment shrinkToFit="1"/>
    </xf>
    <xf numFmtId="4" fontId="5" fillId="0" borderId="27" xfId="0" applyNumberFormat="1" applyFont="1" applyFill="1" applyBorder="1" applyAlignment="1">
      <alignment horizontal="right" vertical="center" shrinkToFit="1" readingOrder="1"/>
    </xf>
    <xf numFmtId="4" fontId="3" fillId="0" borderId="23" xfId="0" applyNumberFormat="1" applyFont="1" applyFill="1" applyBorder="1" applyAlignment="1">
      <alignment horizontal="right" vertical="center" shrinkToFit="1" readingOrder="1"/>
    </xf>
    <xf numFmtId="4" fontId="3" fillId="0" borderId="24" xfId="0" applyNumberFormat="1" applyFont="1" applyFill="1" applyBorder="1" applyAlignment="1">
      <alignment horizontal="right" shrinkToFit="1" readingOrder="1"/>
    </xf>
    <xf numFmtId="4" fontId="3" fillId="0" borderId="25" xfId="0" applyNumberFormat="1" applyFont="1" applyFill="1" applyBorder="1" applyAlignment="1">
      <alignment horizontal="right" vertical="center" shrinkToFit="1" readingOrder="1"/>
    </xf>
    <xf numFmtId="4" fontId="3" fillId="0" borderId="26" xfId="0" applyNumberFormat="1" applyFont="1" applyFill="1" applyBorder="1" applyAlignment="1">
      <alignment horizontal="right" shrinkToFit="1" readingOrder="1"/>
    </xf>
    <xf numFmtId="4" fontId="3" fillId="0" borderId="10" xfId="0" applyNumberFormat="1" applyFont="1" applyFill="1" applyBorder="1" applyAlignment="1">
      <alignment horizontal="right" vertical="center" shrinkToFit="1" readingOrder="1"/>
    </xf>
    <xf numFmtId="4" fontId="3" fillId="0" borderId="26" xfId="0" applyNumberFormat="1" applyFont="1" applyFill="1" applyBorder="1" applyAlignment="1">
      <alignment horizontal="right" vertical="center" shrinkToFit="1" readingOrder="1"/>
    </xf>
    <xf numFmtId="0" fontId="3" fillId="0" borderId="14" xfId="0" applyFont="1" applyFill="1" applyBorder="1" applyAlignment="1">
      <alignment horizontal="left" vertical="top" wrapText="1"/>
    </xf>
    <xf numFmtId="4" fontId="3" fillId="0" borderId="24" xfId="0" applyNumberFormat="1" applyFont="1" applyFill="1" applyBorder="1" applyAlignment="1">
      <alignment horizontal="right" vertical="center" shrinkToFit="1" readingOrder="1"/>
    </xf>
    <xf numFmtId="0" fontId="3" fillId="0" borderId="2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shrinkToFit="1" readingOrder="1"/>
    </xf>
    <xf numFmtId="4" fontId="46" fillId="36" borderId="27" xfId="0" applyNumberFormat="1" applyFont="1" applyFill="1" applyBorder="1" applyAlignment="1">
      <alignment horizontal="right" vertical="center"/>
    </xf>
    <xf numFmtId="4" fontId="46" fillId="36" borderId="22" xfId="0" applyNumberFormat="1" applyFont="1" applyFill="1" applyBorder="1" applyAlignment="1">
      <alignment horizontal="right" vertical="center"/>
    </xf>
    <xf numFmtId="4" fontId="46" fillId="35" borderId="29" xfId="0" applyNumberFormat="1" applyFont="1" applyFill="1" applyBorder="1" applyAlignment="1">
      <alignment vertical="top" wrapText="1"/>
    </xf>
    <xf numFmtId="4" fontId="46" fillId="35" borderId="30" xfId="0" applyNumberFormat="1" applyFont="1" applyFill="1" applyBorder="1" applyAlignment="1">
      <alignment vertical="top" wrapText="1"/>
    </xf>
    <xf numFmtId="4" fontId="46" fillId="35" borderId="31" xfId="0" applyNumberFormat="1" applyFont="1" applyFill="1" applyBorder="1" applyAlignment="1">
      <alignment vertical="top" wrapText="1"/>
    </xf>
    <xf numFmtId="9" fontId="47" fillId="35" borderId="30" xfId="0" applyNumberFormat="1" applyFont="1" applyFill="1" applyBorder="1" applyAlignment="1">
      <alignment vertical="top" wrapText="1"/>
    </xf>
    <xf numFmtId="9" fontId="47" fillId="35" borderId="31" xfId="0" applyNumberFormat="1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 vertical="center"/>
    </xf>
    <xf numFmtId="0" fontId="5" fillId="0" borderId="14" xfId="0" applyFont="1" applyFill="1" applyBorder="1" applyAlignment="1">
      <alignment horizontal="left" vertical="justify" wrapText="1"/>
    </xf>
    <xf numFmtId="4" fontId="5" fillId="33" borderId="32" xfId="0" applyNumberFormat="1" applyFont="1" applyFill="1" applyBorder="1" applyAlignment="1">
      <alignment horizontal="center" shrinkToFit="1" readingOrder="1"/>
    </xf>
    <xf numFmtId="4" fontId="5" fillId="33" borderId="33" xfId="0" applyNumberFormat="1" applyFont="1" applyFill="1" applyBorder="1" applyAlignment="1">
      <alignment horizontal="center" shrinkToFit="1" readingOrder="1"/>
    </xf>
    <xf numFmtId="4" fontId="5" fillId="0" borderId="34" xfId="0" applyNumberFormat="1" applyFont="1" applyFill="1" applyBorder="1" applyAlignment="1">
      <alignment horizontal="right" vertical="center" shrinkToFit="1" readingOrder="1"/>
    </xf>
    <xf numFmtId="4" fontId="5" fillId="0" borderId="35" xfId="0" applyNumberFormat="1" applyFont="1" applyFill="1" applyBorder="1" applyAlignment="1">
      <alignment horizontal="right" vertical="center" shrinkToFit="1" readingOrder="1"/>
    </xf>
    <xf numFmtId="4" fontId="5" fillId="0" borderId="22" xfId="0" applyNumberFormat="1" applyFont="1" applyFill="1" applyBorder="1" applyAlignment="1">
      <alignment horizontal="right" vertical="center" shrinkToFit="1" readingOrder="1"/>
    </xf>
    <xf numFmtId="4" fontId="5" fillId="0" borderId="36" xfId="0" applyNumberFormat="1" applyFont="1" applyFill="1" applyBorder="1" applyAlignment="1">
      <alignment horizontal="right" vertical="center" shrinkToFit="1" readingOrder="1"/>
    </xf>
    <xf numFmtId="0" fontId="5" fillId="37" borderId="32" xfId="0" applyFont="1" applyFill="1" applyBorder="1" applyAlignment="1">
      <alignment horizontal="center" vertical="top" wrapText="1"/>
    </xf>
    <xf numFmtId="0" fontId="5" fillId="37" borderId="37" xfId="0" applyFont="1" applyFill="1" applyBorder="1" applyAlignment="1">
      <alignment horizontal="center" vertical="top" wrapText="1"/>
    </xf>
    <xf numFmtId="0" fontId="5" fillId="37" borderId="3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justify"/>
    </xf>
    <xf numFmtId="0" fontId="5" fillId="37" borderId="41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48.28125" style="0" customWidth="1"/>
    <col min="2" max="2" width="24.140625" style="0" customWidth="1"/>
    <col min="3" max="3" width="24.57421875" style="0" customWidth="1"/>
  </cols>
  <sheetData>
    <row r="1" spans="1:3" ht="17.25" customHeight="1">
      <c r="A1" s="64" t="s">
        <v>0</v>
      </c>
      <c r="B1" s="64"/>
      <c r="C1" s="64"/>
    </row>
    <row r="2" spans="1:3" ht="36.75" customHeight="1">
      <c r="A2" s="65" t="s">
        <v>28</v>
      </c>
      <c r="B2" s="65"/>
      <c r="C2" s="65"/>
    </row>
    <row r="3" spans="1:3" ht="19.5">
      <c r="A3" s="64" t="s">
        <v>23</v>
      </c>
      <c r="B3" s="64"/>
      <c r="C3" s="64"/>
    </row>
    <row r="4" spans="1:3" ht="9.75" customHeight="1" thickBot="1">
      <c r="A4" s="2"/>
      <c r="B4" s="2"/>
      <c r="C4" s="2"/>
    </row>
    <row r="5" spans="1:3" ht="20.25" customHeight="1">
      <c r="A5" s="66" t="s">
        <v>1</v>
      </c>
      <c r="B5" s="68" t="s">
        <v>2</v>
      </c>
      <c r="C5" s="69"/>
    </row>
    <row r="6" spans="1:3" ht="17.25" customHeight="1">
      <c r="A6" s="67"/>
      <c r="B6" s="70" t="s">
        <v>27</v>
      </c>
      <c r="C6" s="71"/>
    </row>
    <row r="7" spans="1:3" ht="18" customHeight="1" thickBot="1">
      <c r="A7" s="67"/>
      <c r="B7" s="5" t="s">
        <v>3</v>
      </c>
      <c r="C7" s="6" t="s">
        <v>4</v>
      </c>
    </row>
    <row r="8" spans="1:3" s="1" customFormat="1" ht="19.5" customHeight="1" thickBot="1">
      <c r="A8" s="7" t="s">
        <v>5</v>
      </c>
      <c r="B8" s="55">
        <v>4751.6</v>
      </c>
      <c r="C8" s="56"/>
    </row>
    <row r="9" spans="1:3" s="1" customFormat="1" ht="32.25" customHeight="1">
      <c r="A9" s="8" t="s">
        <v>38</v>
      </c>
      <c r="B9" s="28">
        <f>573990.21+36444.14+6612.3</f>
        <v>617046.65</v>
      </c>
      <c r="C9" s="29">
        <f>800900.59+8883.08</f>
        <v>809783.6699999999</v>
      </c>
    </row>
    <row r="10" spans="1:3" s="1" customFormat="1" ht="23.25" customHeight="1">
      <c r="A10" s="9" t="s">
        <v>11</v>
      </c>
      <c r="B10" s="30">
        <f>60362.55+142316.84</f>
        <v>202679.39</v>
      </c>
      <c r="C10" s="31">
        <f>55687.08+137624.74+30787.98</f>
        <v>224099.80000000002</v>
      </c>
    </row>
    <row r="11" spans="1:3" s="1" customFormat="1" ht="23.25" customHeight="1" thickBot="1">
      <c r="A11" s="10" t="s">
        <v>6</v>
      </c>
      <c r="B11" s="30">
        <v>135621.97</v>
      </c>
      <c r="C11" s="31">
        <v>158371.43</v>
      </c>
    </row>
    <row r="12" spans="1:3" s="1" customFormat="1" ht="35.25" customHeight="1">
      <c r="A12" s="11" t="s">
        <v>19</v>
      </c>
      <c r="B12" s="32"/>
      <c r="C12" s="27"/>
    </row>
    <row r="13" spans="1:3" s="1" customFormat="1" ht="21.75" customHeight="1">
      <c r="A13" s="12" t="s">
        <v>8</v>
      </c>
      <c r="B13" s="33">
        <v>88119.17</v>
      </c>
      <c r="C13" s="34">
        <v>110148.96</v>
      </c>
    </row>
    <row r="14" spans="1:3" s="1" customFormat="1" ht="32.25" customHeight="1">
      <c r="A14" s="13" t="s">
        <v>29</v>
      </c>
      <c r="B14" s="25">
        <v>232853.76</v>
      </c>
      <c r="C14" s="26">
        <v>291067.2</v>
      </c>
    </row>
    <row r="15" spans="1:3" s="1" customFormat="1" ht="66.75" customHeight="1">
      <c r="A15" s="54" t="s">
        <v>37</v>
      </c>
      <c r="B15" s="35">
        <v>44744.45</v>
      </c>
      <c r="C15" s="38">
        <v>55930.56</v>
      </c>
    </row>
    <row r="16" spans="1:3" s="1" customFormat="1" ht="21" customHeight="1">
      <c r="A16" s="14" t="s">
        <v>14</v>
      </c>
      <c r="B16" s="37">
        <v>131037.31</v>
      </c>
      <c r="C16" s="26">
        <v>163796.64</v>
      </c>
    </row>
    <row r="17" spans="1:3" s="1" customFormat="1" ht="33.75" customHeight="1">
      <c r="A17" s="15" t="s">
        <v>15</v>
      </c>
      <c r="B17" s="35">
        <v>191438.69</v>
      </c>
      <c r="C17" s="38">
        <v>235006.51</v>
      </c>
    </row>
    <row r="18" spans="1:3" s="1" customFormat="1" ht="23.25" customHeight="1">
      <c r="A18" s="14" t="s">
        <v>21</v>
      </c>
      <c r="B18" s="25">
        <v>31503.74</v>
      </c>
      <c r="C18" s="26">
        <v>39379.68</v>
      </c>
    </row>
    <row r="19" spans="1:3" s="1" customFormat="1" ht="22.5" customHeight="1">
      <c r="A19" s="14" t="s">
        <v>22</v>
      </c>
      <c r="B19" s="25">
        <v>48397.06</v>
      </c>
      <c r="C19" s="26">
        <v>60496.32</v>
      </c>
    </row>
    <row r="20" spans="1:3" s="1" customFormat="1" ht="21.75" customHeight="1" thickBot="1">
      <c r="A20" s="16" t="s">
        <v>9</v>
      </c>
      <c r="B20" s="37">
        <v>84923.14</v>
      </c>
      <c r="C20" s="26">
        <v>106153.92</v>
      </c>
    </row>
    <row r="21" spans="1:3" ht="18.75" customHeight="1">
      <c r="A21" s="17" t="s">
        <v>10</v>
      </c>
      <c r="B21" s="57">
        <v>38487.9</v>
      </c>
      <c r="C21" s="59">
        <v>47516</v>
      </c>
    </row>
    <row r="22" spans="1:3" ht="19.5" customHeight="1" thickBot="1">
      <c r="A22" s="18" t="s">
        <v>7</v>
      </c>
      <c r="B22" s="58"/>
      <c r="C22" s="60"/>
    </row>
    <row r="23" spans="1:3" ht="36" customHeight="1">
      <c r="A23" s="39" t="s">
        <v>18</v>
      </c>
      <c r="B23" s="19"/>
      <c r="C23" s="40">
        <v>1292.9</v>
      </c>
    </row>
    <row r="24" spans="1:3" ht="17.25" customHeight="1">
      <c r="A24" s="41" t="s">
        <v>17</v>
      </c>
      <c r="B24" s="20"/>
      <c r="C24" s="40">
        <v>3365.5</v>
      </c>
    </row>
    <row r="25" spans="1:3" ht="19.5" customHeight="1">
      <c r="A25" s="41" t="s">
        <v>30</v>
      </c>
      <c r="B25" s="20"/>
      <c r="C25" s="36">
        <v>12132</v>
      </c>
    </row>
    <row r="26" spans="1:3" ht="18" customHeight="1">
      <c r="A26" s="41" t="s">
        <v>31</v>
      </c>
      <c r="B26" s="20"/>
      <c r="C26" s="36">
        <v>4333</v>
      </c>
    </row>
    <row r="27" spans="1:3" ht="18" customHeight="1">
      <c r="A27" s="41" t="s">
        <v>32</v>
      </c>
      <c r="B27" s="20"/>
      <c r="C27" s="36">
        <v>1801.33</v>
      </c>
    </row>
    <row r="28" spans="1:3" ht="20.25" customHeight="1" thickBot="1">
      <c r="A28" s="42" t="s">
        <v>33</v>
      </c>
      <c r="B28" s="20"/>
      <c r="C28" s="43">
        <v>1094</v>
      </c>
    </row>
    <row r="29" spans="1:3" ht="19.5" customHeight="1" thickBot="1">
      <c r="A29" s="61" t="s">
        <v>12</v>
      </c>
      <c r="B29" s="62"/>
      <c r="C29" s="63"/>
    </row>
    <row r="30" spans="1:3" ht="36.75" customHeight="1" thickBot="1">
      <c r="A30" s="21" t="s">
        <v>16</v>
      </c>
      <c r="B30" s="44">
        <f>C30</f>
        <v>21096.83</v>
      </c>
      <c r="C30" s="45">
        <v>21096.83</v>
      </c>
    </row>
    <row r="31" spans="1:3" ht="19.5" customHeight="1" thickBot="1">
      <c r="A31" s="21" t="s">
        <v>24</v>
      </c>
      <c r="B31" s="44">
        <f>C31</f>
        <v>22474.23</v>
      </c>
      <c r="C31" s="45">
        <v>22474.23</v>
      </c>
    </row>
    <row r="32" spans="1:3" ht="20.25" customHeight="1" thickBot="1">
      <c r="A32" s="21" t="s">
        <v>25</v>
      </c>
      <c r="B32" s="44">
        <f>C32</f>
        <v>2541.43</v>
      </c>
      <c r="C32" s="45">
        <v>2541.43</v>
      </c>
    </row>
    <row r="33" spans="1:3" ht="23.25" customHeight="1" thickBot="1">
      <c r="A33" s="21" t="s">
        <v>26</v>
      </c>
      <c r="B33" s="44">
        <f>C33</f>
        <v>8783.3</v>
      </c>
      <c r="C33" s="45">
        <v>8783.3</v>
      </c>
    </row>
    <row r="34" spans="1:3" ht="16.5" thickBot="1">
      <c r="A34" s="22" t="s">
        <v>34</v>
      </c>
      <c r="B34" s="46">
        <f>B21+B20+B19+B18+B17+B16+B15+B14+B13+B11+B10+B9+B30+B31+B32+B33</f>
        <v>1901749.02</v>
      </c>
      <c r="C34" s="46">
        <f>C21+C20+C19+C18+C17+C16+C15+C14+C13+C11+C10+C9+C30+C31+C32+C33</f>
        <v>2356646.48</v>
      </c>
    </row>
    <row r="35" spans="1:3" ht="16.5" thickBot="1">
      <c r="A35" s="23" t="s">
        <v>35</v>
      </c>
      <c r="B35" s="47">
        <f>B34</f>
        <v>1901749.02</v>
      </c>
      <c r="C35" s="48"/>
    </row>
    <row r="36" spans="1:3" ht="16.5" thickBot="1">
      <c r="A36" s="24" t="s">
        <v>36</v>
      </c>
      <c r="B36" s="49">
        <f>B34/C34</f>
        <v>0.8069725502486058</v>
      </c>
      <c r="C36" s="50"/>
    </row>
    <row r="37" spans="1:2" ht="18.75">
      <c r="A37" s="51"/>
      <c r="B37" s="51"/>
    </row>
    <row r="38" spans="1:3" ht="18.75">
      <c r="A38" s="3" t="s">
        <v>20</v>
      </c>
      <c r="B38" s="52"/>
      <c r="C38" s="51">
        <v>24018.73</v>
      </c>
    </row>
    <row r="39" spans="1:3" ht="18.75">
      <c r="A39" s="53" t="s">
        <v>13</v>
      </c>
      <c r="B39" s="52"/>
      <c r="C39" s="4">
        <f>B21-C23-C24-C25-C26-C27-C28</f>
        <v>14469.17</v>
      </c>
    </row>
  </sheetData>
  <sheetProtection/>
  <mergeCells count="10">
    <mergeCell ref="B8:C8"/>
    <mergeCell ref="B21:B22"/>
    <mergeCell ref="C21:C22"/>
    <mergeCell ref="A29:C29"/>
    <mergeCell ref="A1:C1"/>
    <mergeCell ref="A2:C2"/>
    <mergeCell ref="A3:C3"/>
    <mergeCell ref="A5:A7"/>
    <mergeCell ref="B5:C5"/>
    <mergeCell ref="B6:C6"/>
  </mergeCells>
  <printOptions/>
  <pageMargins left="0.196850393700787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2016-03-14T09:05:06Z</cp:lastPrinted>
  <dcterms:created xsi:type="dcterms:W3CDTF">2014-03-11T05:37:36Z</dcterms:created>
  <dcterms:modified xsi:type="dcterms:W3CDTF">2016-03-23T02:43:43Z</dcterms:modified>
  <cp:category/>
  <cp:version/>
  <cp:contentType/>
  <cp:contentStatus/>
</cp:coreProperties>
</file>